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8" activeTab="3"/>
  </bookViews>
  <sheets>
    <sheet name="Increasing MC Chart" sheetId="1" r:id="rId1"/>
    <sheet name="Constant MC Chart" sheetId="2" r:id="rId2"/>
    <sheet name="Increasing Marginal Cost" sheetId="3" r:id="rId3"/>
    <sheet name="Constant Marginal Cost" sheetId="4" r:id="rId4"/>
  </sheets>
  <definedNames/>
  <calcPr fullCalcOnLoad="1"/>
</workbook>
</file>

<file path=xl/sharedStrings.xml><?xml version="1.0" encoding="utf-8"?>
<sst xmlns="http://schemas.openxmlformats.org/spreadsheetml/2006/main" count="23" uniqueCount="13">
  <si>
    <t>output</t>
  </si>
  <si>
    <t>cost</t>
  </si>
  <si>
    <t>inverse demand</t>
  </si>
  <si>
    <t>revenue</t>
  </si>
  <si>
    <t>MC</t>
  </si>
  <si>
    <t>MR</t>
  </si>
  <si>
    <t>fixed cost</t>
  </si>
  <si>
    <t>unit cost</t>
  </si>
  <si>
    <t>choke price</t>
  </si>
  <si>
    <t>slope of demand curve</t>
  </si>
  <si>
    <t>slope of cost curve</t>
  </si>
  <si>
    <t>© David K. Levine</t>
  </si>
  <si>
    <t>slope of marginal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</si>
</sst>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Optimum of the Monopolist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4"/>
          <c:w val="0.9095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'Increasing Marginal Cost'!$F$1</c:f>
              <c:strCache>
                <c:ptCount val="1"/>
                <c:pt idx="0">
                  <c:v>inverse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'Constant Marginal Cost'!$D$2:$D$13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'Increasing Marginal Cost'!$F$2:$F$13</c:f>
              <c:numCache>
                <c:ptCount val="12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'Increasing Marginal Cost'!$H$1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'Constant Marginal Cost'!$D$2:$D$13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'Increasing Marginal Cost'!$H$2:$H$13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'Increasing Marginal Cost'!$I$1</c:f>
              <c:strCache>
                <c:ptCount val="1"/>
                <c:pt idx="0">
                  <c:v>MR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'Constant Marginal Cost'!$D$2:$D$13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'Increasing Marginal Cost'!$I$2:$I$13</c:f>
              <c:numCache>
                <c:ptCount val="12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-1</c:v>
                </c:pt>
                <c:pt idx="6">
                  <c:v>-3</c:v>
                </c:pt>
                <c:pt idx="7">
                  <c:v>-5</c:v>
                </c:pt>
                <c:pt idx="8">
                  <c:v>-7</c:v>
                </c:pt>
                <c:pt idx="9">
                  <c:v>-9</c:v>
                </c:pt>
                <c:pt idx="10">
                  <c:v>-10</c:v>
                </c:pt>
              </c:numCache>
            </c:numRef>
          </c:val>
          <c:smooth val="0"/>
        </c:ser>
        <c:axId val="10337931"/>
        <c:axId val="25932516"/>
      </c:lineChart>
      <c:catAx>
        <c:axId val="103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Ouput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32516"/>
        <c:crosses val="autoZero"/>
        <c:auto val="0"/>
        <c:lblOffset val="100"/>
        <c:noMultiLvlLbl val="0"/>
      </c:catAx>
      <c:valAx>
        <c:axId val="2593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379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843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Optimum of the Monopolist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4"/>
          <c:w val="0.9095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'Constant Marginal Cost'!$F$1</c:f>
              <c:strCache>
                <c:ptCount val="1"/>
                <c:pt idx="0">
                  <c:v>inverse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'Constant Marginal Cost'!$D$2:$D$13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'Constant Marginal Cost'!$F$2:$F$13</c:f>
              <c:numCache>
                <c:ptCount val="12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'Constant Marginal Cost'!$H$1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'Constant Marginal Cost'!$D$2:$D$13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'Constant Marginal Cost'!$H$2:$H$13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'Constant Marginal Cost'!$I$1</c:f>
              <c:strCache>
                <c:ptCount val="1"/>
                <c:pt idx="0">
                  <c:v>MR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'Constant Marginal Cost'!$D$2:$D$13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'Constant Marginal Cost'!$I$2:$I$13</c:f>
              <c:numCache>
                <c:ptCount val="12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-1</c:v>
                </c:pt>
                <c:pt idx="6">
                  <c:v>-3</c:v>
                </c:pt>
                <c:pt idx="7">
                  <c:v>-5</c:v>
                </c:pt>
                <c:pt idx="8">
                  <c:v>-7</c:v>
                </c:pt>
                <c:pt idx="9">
                  <c:v>-9</c:v>
                </c:pt>
                <c:pt idx="10">
                  <c:v>-10</c:v>
                </c:pt>
              </c:numCache>
            </c:numRef>
          </c:val>
          <c:smooth val="0"/>
        </c:ser>
        <c:axId val="32066053"/>
        <c:axId val="20159022"/>
      </c:lineChart>
      <c:catAx>
        <c:axId val="3206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Ouput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59022"/>
        <c:crosses val="autoZero"/>
        <c:auto val="0"/>
        <c:lblOffset val="100"/>
        <c:noMultiLvlLbl val="0"/>
      </c:catAx>
      <c:valAx>
        <c:axId val="2015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660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843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0.25125</cdr:x>
      <cdr:y>0.38075</cdr:y>
    </cdr:from>
    <cdr:to>
      <cdr:x>0.265</cdr:x>
      <cdr:y>0.39825</cdr:y>
    </cdr:to>
    <cdr:sp>
      <cdr:nvSpPr>
        <cdr:cNvPr id="1" name="Oval 1"/>
        <cdr:cNvSpPr>
          <a:spLocks/>
        </cdr:cNvSpPr>
      </cdr:nvSpPr>
      <cdr:spPr>
        <a:xfrm>
          <a:off x="2171700" y="2257425"/>
          <a:ext cx="1238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0.39825</cdr:y>
    </cdr:from>
    <cdr:to>
      <cdr:x>0.258</cdr:x>
      <cdr:y>0.4765</cdr:y>
    </cdr:to>
    <cdr:sp>
      <cdr:nvSpPr>
        <cdr:cNvPr id="2" name="Line 3"/>
        <cdr:cNvSpPr>
          <a:spLocks/>
        </cdr:cNvSpPr>
      </cdr:nvSpPr>
      <cdr:spPr>
        <a:xfrm flipH="1">
          <a:off x="2228850" y="236220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0.34575</cdr:y>
    </cdr:from>
    <cdr:to>
      <cdr:x>0.35275</cdr:x>
      <cdr:y>0.36325</cdr:y>
    </cdr:to>
    <cdr:sp>
      <cdr:nvSpPr>
        <cdr:cNvPr id="1" name="Oval 1"/>
        <cdr:cNvSpPr>
          <a:spLocks/>
        </cdr:cNvSpPr>
      </cdr:nvSpPr>
      <cdr:spPr>
        <a:xfrm>
          <a:off x="2933700" y="2047875"/>
          <a:ext cx="1238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0.344</cdr:x>
      <cdr:y>0.36325</cdr:y>
    </cdr:from>
    <cdr:to>
      <cdr:x>0.34425</cdr:x>
      <cdr:y>0.414</cdr:y>
    </cdr:to>
    <cdr:sp>
      <cdr:nvSpPr>
        <cdr:cNvPr id="2" name="Line 3"/>
        <cdr:cNvSpPr>
          <a:spLocks/>
        </cdr:cNvSpPr>
      </cdr:nvSpPr>
      <cdr:spPr>
        <a:xfrm flipH="1">
          <a:off x="2981325" y="2152650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3" sqref="E3:E12"/>
    </sheetView>
  </sheetViews>
  <sheetFormatPr defaultColWidth="9.140625" defaultRowHeight="12.75"/>
  <cols>
    <col min="1" max="1" width="19.28125" style="0" customWidth="1"/>
  </cols>
  <sheetData>
    <row r="1" spans="4:9" ht="26.25">
      <c r="D1" s="2" t="s">
        <v>0</v>
      </c>
      <c r="E1" s="2" t="s">
        <v>1</v>
      </c>
      <c r="F1" s="3" t="s">
        <v>2</v>
      </c>
      <c r="G1" s="2" t="s">
        <v>3</v>
      </c>
      <c r="H1" s="2" t="s">
        <v>4</v>
      </c>
      <c r="I1" s="2" t="s">
        <v>5</v>
      </c>
    </row>
    <row r="2" spans="1:9" ht="12.75">
      <c r="A2" t="s">
        <v>6</v>
      </c>
      <c r="B2">
        <v>0</v>
      </c>
      <c r="D2">
        <v>0</v>
      </c>
      <c r="E2">
        <f>B$2+B$3*D2+B$6*D2^2/2</f>
        <v>0</v>
      </c>
      <c r="F2">
        <f>MAX(B$4+D2*B$5,0)</f>
        <v>9</v>
      </c>
      <c r="G2">
        <f aca="true" t="shared" si="0" ref="G2:G12">D2*F2</f>
        <v>0</v>
      </c>
      <c r="H2">
        <f>B$3+B$6*D2</f>
        <v>2</v>
      </c>
      <c r="I2">
        <f>F2+B$5*D2</f>
        <v>9</v>
      </c>
    </row>
    <row r="3" spans="1:9" ht="12.75">
      <c r="A3" t="s">
        <v>7</v>
      </c>
      <c r="B3">
        <v>2</v>
      </c>
      <c r="D3">
        <v>1</v>
      </c>
      <c r="E3">
        <f aca="true" t="shared" si="1" ref="E3:E12">B$2+B$3*D3+B$6*D3^2/2</f>
        <v>2.5</v>
      </c>
      <c r="F3">
        <f aca="true" t="shared" si="2" ref="F3:F12">MAX(B$4+D3*B$5,0)</f>
        <v>8</v>
      </c>
      <c r="G3">
        <f t="shared" si="0"/>
        <v>8</v>
      </c>
      <c r="H3">
        <f aca="true" t="shared" si="3" ref="H3:H12">B$3+B$6*D3</f>
        <v>3</v>
      </c>
      <c r="I3">
        <f aca="true" t="shared" si="4" ref="I3:I12">F3+B$5*D3</f>
        <v>7</v>
      </c>
    </row>
    <row r="4" spans="1:9" ht="12.75">
      <c r="A4" t="s">
        <v>8</v>
      </c>
      <c r="B4">
        <v>9</v>
      </c>
      <c r="D4">
        <v>2</v>
      </c>
      <c r="E4">
        <f t="shared" si="1"/>
        <v>6</v>
      </c>
      <c r="F4">
        <f t="shared" si="2"/>
        <v>7</v>
      </c>
      <c r="G4">
        <f t="shared" si="0"/>
        <v>14</v>
      </c>
      <c r="H4">
        <f t="shared" si="3"/>
        <v>4</v>
      </c>
      <c r="I4">
        <f t="shared" si="4"/>
        <v>5</v>
      </c>
    </row>
    <row r="5" spans="1:9" ht="12.75">
      <c r="A5" t="s">
        <v>9</v>
      </c>
      <c r="B5">
        <v>-1</v>
      </c>
      <c r="D5">
        <v>3</v>
      </c>
      <c r="E5">
        <f t="shared" si="1"/>
        <v>10.5</v>
      </c>
      <c r="F5">
        <f t="shared" si="2"/>
        <v>6</v>
      </c>
      <c r="G5">
        <f t="shared" si="0"/>
        <v>18</v>
      </c>
      <c r="H5">
        <f t="shared" si="3"/>
        <v>5</v>
      </c>
      <c r="I5">
        <f t="shared" si="4"/>
        <v>3</v>
      </c>
    </row>
    <row r="6" spans="1:9" ht="12.75">
      <c r="A6" t="s">
        <v>12</v>
      </c>
      <c r="B6">
        <v>1</v>
      </c>
      <c r="D6">
        <v>4</v>
      </c>
      <c r="E6">
        <f t="shared" si="1"/>
        <v>16</v>
      </c>
      <c r="F6">
        <f t="shared" si="2"/>
        <v>5</v>
      </c>
      <c r="G6">
        <f t="shared" si="0"/>
        <v>20</v>
      </c>
      <c r="H6">
        <f t="shared" si="3"/>
        <v>6</v>
      </c>
      <c r="I6">
        <f t="shared" si="4"/>
        <v>1</v>
      </c>
    </row>
    <row r="7" spans="4:9" ht="12.75">
      <c r="D7">
        <v>5</v>
      </c>
      <c r="E7">
        <f t="shared" si="1"/>
        <v>22.5</v>
      </c>
      <c r="F7">
        <f t="shared" si="2"/>
        <v>4</v>
      </c>
      <c r="G7">
        <f t="shared" si="0"/>
        <v>20</v>
      </c>
      <c r="H7">
        <f t="shared" si="3"/>
        <v>7</v>
      </c>
      <c r="I7">
        <f t="shared" si="4"/>
        <v>-1</v>
      </c>
    </row>
    <row r="8" spans="4:9" ht="12.75">
      <c r="D8">
        <v>6</v>
      </c>
      <c r="E8">
        <f t="shared" si="1"/>
        <v>30</v>
      </c>
      <c r="F8">
        <f t="shared" si="2"/>
        <v>3</v>
      </c>
      <c r="G8">
        <f t="shared" si="0"/>
        <v>18</v>
      </c>
      <c r="H8">
        <f t="shared" si="3"/>
        <v>8</v>
      </c>
      <c r="I8">
        <f t="shared" si="4"/>
        <v>-3</v>
      </c>
    </row>
    <row r="9" spans="4:9" ht="12.75">
      <c r="D9">
        <v>7</v>
      </c>
      <c r="E9">
        <f t="shared" si="1"/>
        <v>38.5</v>
      </c>
      <c r="F9">
        <f t="shared" si="2"/>
        <v>2</v>
      </c>
      <c r="G9">
        <f t="shared" si="0"/>
        <v>14</v>
      </c>
      <c r="H9">
        <f t="shared" si="3"/>
        <v>9</v>
      </c>
      <c r="I9">
        <f t="shared" si="4"/>
        <v>-5</v>
      </c>
    </row>
    <row r="10" spans="4:9" ht="12.75">
      <c r="D10">
        <v>8</v>
      </c>
      <c r="E10">
        <f t="shared" si="1"/>
        <v>48</v>
      </c>
      <c r="F10">
        <f t="shared" si="2"/>
        <v>1</v>
      </c>
      <c r="G10">
        <f t="shared" si="0"/>
        <v>8</v>
      </c>
      <c r="H10">
        <f t="shared" si="3"/>
        <v>10</v>
      </c>
      <c r="I10">
        <f t="shared" si="4"/>
        <v>-7</v>
      </c>
    </row>
    <row r="11" spans="4:9" ht="12.75">
      <c r="D11">
        <v>9</v>
      </c>
      <c r="E11">
        <f t="shared" si="1"/>
        <v>58.5</v>
      </c>
      <c r="F11">
        <f t="shared" si="2"/>
        <v>0</v>
      </c>
      <c r="G11">
        <f t="shared" si="0"/>
        <v>0</v>
      </c>
      <c r="H11">
        <f t="shared" si="3"/>
        <v>11</v>
      </c>
      <c r="I11">
        <f t="shared" si="4"/>
        <v>-9</v>
      </c>
    </row>
    <row r="12" spans="4:9" ht="12.75">
      <c r="D12">
        <v>10</v>
      </c>
      <c r="E12">
        <f t="shared" si="1"/>
        <v>70</v>
      </c>
      <c r="F12">
        <f t="shared" si="2"/>
        <v>0</v>
      </c>
      <c r="G12">
        <f t="shared" si="0"/>
        <v>0</v>
      </c>
      <c r="H12">
        <f t="shared" si="3"/>
        <v>12</v>
      </c>
      <c r="I12">
        <f t="shared" si="4"/>
        <v>-10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B1">
      <selection activeCell="H3" sqref="H3:H12"/>
    </sheetView>
  </sheetViews>
  <sheetFormatPr defaultColWidth="9.140625" defaultRowHeight="12.75"/>
  <cols>
    <col min="1" max="1" width="19.28125" style="0" customWidth="1"/>
    <col min="4" max="10" width="10.7109375" style="0" customWidth="1"/>
  </cols>
  <sheetData>
    <row r="1" spans="4:10" ht="24" customHeight="1">
      <c r="D1" s="2" t="s">
        <v>0</v>
      </c>
      <c r="E1" s="2" t="s">
        <v>1</v>
      </c>
      <c r="F1" s="3" t="s">
        <v>2</v>
      </c>
      <c r="G1" s="2" t="s">
        <v>3</v>
      </c>
      <c r="H1" s="2" t="s">
        <v>4</v>
      </c>
      <c r="I1" s="2" t="s">
        <v>5</v>
      </c>
      <c r="J1" s="1"/>
    </row>
    <row r="2" spans="1:9" ht="12.75">
      <c r="A2" t="s">
        <v>6</v>
      </c>
      <c r="B2">
        <v>0</v>
      </c>
      <c r="D2">
        <v>0</v>
      </c>
      <c r="E2">
        <f>B$2+B$3*D2+B$6*D2^2</f>
        <v>0</v>
      </c>
      <c r="F2">
        <f>MAX(B$4+D2*B$5,0)</f>
        <v>9</v>
      </c>
      <c r="G2">
        <f aca="true" t="shared" si="0" ref="G2:G12">D2*F2</f>
        <v>0</v>
      </c>
      <c r="H2">
        <f>B$3+B$6*D2</f>
        <v>2</v>
      </c>
      <c r="I2">
        <f>F2+B$5*D2</f>
        <v>9</v>
      </c>
    </row>
    <row r="3" spans="1:9" ht="12.75">
      <c r="A3" t="s">
        <v>7</v>
      </c>
      <c r="B3">
        <v>2</v>
      </c>
      <c r="D3">
        <v>1</v>
      </c>
      <c r="E3">
        <f aca="true" t="shared" si="1" ref="E3:E12">B$2+B$3*D3+B$6*D3^2</f>
        <v>2</v>
      </c>
      <c r="F3">
        <f aca="true" t="shared" si="2" ref="F3:F12">MAX(B$4+D3*B$5,0)</f>
        <v>8</v>
      </c>
      <c r="G3">
        <f t="shared" si="0"/>
        <v>8</v>
      </c>
      <c r="H3">
        <f aca="true" t="shared" si="3" ref="H3:H12">B$3+B$6*D3</f>
        <v>2</v>
      </c>
      <c r="I3">
        <f aca="true" t="shared" si="4" ref="I3:I12">F3+B$5*D3</f>
        <v>7</v>
      </c>
    </row>
    <row r="4" spans="1:9" ht="12.75">
      <c r="A4" t="s">
        <v>8</v>
      </c>
      <c r="B4">
        <v>9</v>
      </c>
      <c r="D4">
        <v>2</v>
      </c>
      <c r="E4">
        <f t="shared" si="1"/>
        <v>4</v>
      </c>
      <c r="F4">
        <f t="shared" si="2"/>
        <v>7</v>
      </c>
      <c r="G4">
        <f t="shared" si="0"/>
        <v>14</v>
      </c>
      <c r="H4">
        <f t="shared" si="3"/>
        <v>2</v>
      </c>
      <c r="I4">
        <f t="shared" si="4"/>
        <v>5</v>
      </c>
    </row>
    <row r="5" spans="1:9" ht="12.75">
      <c r="A5" t="s">
        <v>9</v>
      </c>
      <c r="B5">
        <v>-1</v>
      </c>
      <c r="D5">
        <v>3</v>
      </c>
      <c r="E5">
        <f t="shared" si="1"/>
        <v>6</v>
      </c>
      <c r="F5">
        <f t="shared" si="2"/>
        <v>6</v>
      </c>
      <c r="G5">
        <f t="shared" si="0"/>
        <v>18</v>
      </c>
      <c r="H5">
        <f t="shared" si="3"/>
        <v>2</v>
      </c>
      <c r="I5">
        <f t="shared" si="4"/>
        <v>3</v>
      </c>
    </row>
    <row r="6" spans="1:9" ht="12.75">
      <c r="A6" t="s">
        <v>10</v>
      </c>
      <c r="B6">
        <v>0</v>
      </c>
      <c r="D6">
        <v>4</v>
      </c>
      <c r="E6">
        <f t="shared" si="1"/>
        <v>8</v>
      </c>
      <c r="F6">
        <f t="shared" si="2"/>
        <v>5</v>
      </c>
      <c r="G6">
        <f t="shared" si="0"/>
        <v>20</v>
      </c>
      <c r="H6">
        <f t="shared" si="3"/>
        <v>2</v>
      </c>
      <c r="I6">
        <f t="shared" si="4"/>
        <v>1</v>
      </c>
    </row>
    <row r="7" spans="4:9" ht="12.75">
      <c r="D7">
        <v>5</v>
      </c>
      <c r="E7">
        <f t="shared" si="1"/>
        <v>10</v>
      </c>
      <c r="F7">
        <f t="shared" si="2"/>
        <v>4</v>
      </c>
      <c r="G7">
        <f t="shared" si="0"/>
        <v>20</v>
      </c>
      <c r="H7">
        <f t="shared" si="3"/>
        <v>2</v>
      </c>
      <c r="I7">
        <f t="shared" si="4"/>
        <v>-1</v>
      </c>
    </row>
    <row r="8" spans="4:9" ht="12.75">
      <c r="D8">
        <v>6</v>
      </c>
      <c r="E8">
        <f t="shared" si="1"/>
        <v>12</v>
      </c>
      <c r="F8">
        <f t="shared" si="2"/>
        <v>3</v>
      </c>
      <c r="G8">
        <f t="shared" si="0"/>
        <v>18</v>
      </c>
      <c r="H8">
        <f t="shared" si="3"/>
        <v>2</v>
      </c>
      <c r="I8">
        <f t="shared" si="4"/>
        <v>-3</v>
      </c>
    </row>
    <row r="9" spans="4:9" ht="12.75">
      <c r="D9">
        <v>7</v>
      </c>
      <c r="E9">
        <f t="shared" si="1"/>
        <v>14</v>
      </c>
      <c r="F9">
        <f t="shared" si="2"/>
        <v>2</v>
      </c>
      <c r="G9">
        <f t="shared" si="0"/>
        <v>14</v>
      </c>
      <c r="H9">
        <f t="shared" si="3"/>
        <v>2</v>
      </c>
      <c r="I9">
        <f t="shared" si="4"/>
        <v>-5</v>
      </c>
    </row>
    <row r="10" spans="4:9" ht="12.75">
      <c r="D10">
        <v>8</v>
      </c>
      <c r="E10">
        <f t="shared" si="1"/>
        <v>16</v>
      </c>
      <c r="F10">
        <f t="shared" si="2"/>
        <v>1</v>
      </c>
      <c r="G10">
        <f t="shared" si="0"/>
        <v>8</v>
      </c>
      <c r="H10">
        <f t="shared" si="3"/>
        <v>2</v>
      </c>
      <c r="I10">
        <f t="shared" si="4"/>
        <v>-7</v>
      </c>
    </row>
    <row r="11" spans="4:9" ht="12.75">
      <c r="D11">
        <v>9</v>
      </c>
      <c r="E11">
        <f t="shared" si="1"/>
        <v>18</v>
      </c>
      <c r="F11">
        <f t="shared" si="2"/>
        <v>0</v>
      </c>
      <c r="G11">
        <f t="shared" si="0"/>
        <v>0</v>
      </c>
      <c r="H11">
        <f t="shared" si="3"/>
        <v>2</v>
      </c>
      <c r="I11">
        <f t="shared" si="4"/>
        <v>-9</v>
      </c>
    </row>
    <row r="12" spans="4:9" ht="12.75">
      <c r="D12">
        <v>10</v>
      </c>
      <c r="E12">
        <f t="shared" si="1"/>
        <v>20</v>
      </c>
      <c r="F12">
        <f t="shared" si="2"/>
        <v>0</v>
      </c>
      <c r="G12">
        <f t="shared" si="0"/>
        <v>0</v>
      </c>
      <c r="H12">
        <f t="shared" si="3"/>
        <v>2</v>
      </c>
      <c r="I12">
        <f t="shared" si="4"/>
        <v>-10</v>
      </c>
    </row>
    <row r="13" ht="12.75"/>
    <row r="14" ht="12.75">
      <c r="A14" t="s">
        <v>11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1996-07-01T00:08:08Z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